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6\"/>
    </mc:Choice>
  </mc:AlternateContent>
  <bookViews>
    <workbookView xWindow="120" yWindow="90" windowWidth="9375" windowHeight="4965"/>
  </bookViews>
  <sheets>
    <sheet name="Model" sheetId="1" r:id="rId1"/>
  </sheets>
  <definedNames>
    <definedName name="Achieved">Model!$B$13:$B$16</definedName>
    <definedName name="Goal">Model!$G$13:$G$16</definedName>
    <definedName name="Net">Model!$E$13:$E$16</definedName>
    <definedName name="Over">Model!$D$13:$D$16</definedName>
    <definedName name="Purchased">Model!$B$10:$D$10</definedName>
    <definedName name="solver_adj" localSheetId="0" hidden="1">Model!$B$10:$D$10,Model!$C$13:$C$16,Model!$D$13:$D$16</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2147483647</definedName>
    <definedName name="solver_lhs1" localSheetId="0" hidden="1">Model!$E$13:$E$16</definedName>
    <definedName name="solver_lhs2" localSheetId="0" hidden="1">Model!$C$13:$D$16</definedName>
    <definedName name="solver_lhs3" localSheetId="0" hidden="1">Model!$E$13:$E$16</definedName>
    <definedName name="solver_lin" localSheetId="0" hidden="1">1</definedName>
    <definedName name="solver_lva" localSheetId="0" hidden="1">2</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1</definedName>
    <definedName name="solver_nwt" localSheetId="0" hidden="1">1</definedName>
    <definedName name="solver_ofx" localSheetId="0" hidden="1">2</definedName>
    <definedName name="solver_opt" localSheetId="0" hidden="1">Model!$B$23</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2</definedName>
    <definedName name="solver_rel2" localSheetId="0" hidden="1">3</definedName>
    <definedName name="solver_rel3" localSheetId="0" hidden="1">2</definedName>
    <definedName name="solver_reo" localSheetId="0" hidden="1">2</definedName>
    <definedName name="solver_rep" localSheetId="0" hidden="1">2</definedName>
    <definedName name="solver_rhs1" localSheetId="0" hidden="1">Goal</definedName>
    <definedName name="solver_rhs2" localSheetId="0" hidden="1">0</definedName>
    <definedName name="solver_rhs3" localSheetId="0" hidden="1">Model!$G$13:$G$16</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std" localSheetId="0" hidden="1">1</definedName>
    <definedName name="solver_tim" localSheetId="0" hidden="1">2147483647</definedName>
    <definedName name="solver_tmp" localSheetId="0" hidden="1">Model!$G$13:$G$16</definedName>
    <definedName name="solver_tol" localSheetId="0" hidden="1">0.01</definedName>
    <definedName name="solver_typ" localSheetId="0" hidden="1">2</definedName>
    <definedName name="solver_val" localSheetId="0" hidden="1">0</definedName>
    <definedName name="solver_ver" localSheetId="0" hidden="1">3</definedName>
    <definedName name="Total_Penalty">Model!$B$23</definedName>
    <definedName name="Under">Model!$C$13:$C$16</definedName>
  </definedNames>
  <calcPr calcId="152511"/>
</workbook>
</file>

<file path=xl/calcChain.xml><?xml version="1.0" encoding="utf-8"?>
<calcChain xmlns="http://schemas.openxmlformats.org/spreadsheetml/2006/main">
  <c r="B16" i="1" l="1"/>
  <c r="E16" i="1" s="1"/>
  <c r="B15" i="1"/>
  <c r="E15" i="1" s="1"/>
  <c r="B14" i="1"/>
  <c r="E14" i="1" s="1"/>
  <c r="B13" i="1"/>
  <c r="B19" i="1"/>
  <c r="B21" i="1"/>
  <c r="B22" i="1"/>
  <c r="B20" i="1"/>
  <c r="E13" i="1" l="1"/>
  <c r="B23" i="1"/>
</calcChain>
</file>

<file path=xl/comments1.xml><?xml version="1.0" encoding="utf-8"?>
<comments xmlns="http://schemas.openxmlformats.org/spreadsheetml/2006/main">
  <authors>
    <author>Chris</author>
  </authors>
  <commentList>
    <comment ref="A3" authorId="0" shapeId="0">
      <text>
        <r>
          <rPr>
            <b/>
            <sz val="9"/>
            <color indexed="81"/>
            <rFont val="Tahoma"/>
            <family val="2"/>
          </rPr>
          <t>Per lot of 100 chips</t>
        </r>
        <r>
          <rPr>
            <sz val="9"/>
            <color indexed="81"/>
            <rFont val="Tahoma"/>
            <family val="2"/>
          </rPr>
          <t xml:space="preserve">
</t>
        </r>
      </text>
    </comment>
    <comment ref="A10" authorId="0" shapeId="0">
      <text>
        <r>
          <rPr>
            <b/>
            <sz val="9"/>
            <color indexed="81"/>
            <rFont val="Tahoma"/>
            <family val="2"/>
          </rPr>
          <t>Lots of 100 chips</t>
        </r>
        <r>
          <rPr>
            <sz val="9"/>
            <color indexed="81"/>
            <rFont val="Tahoma"/>
            <family val="2"/>
          </rPr>
          <t xml:space="preserve">
</t>
        </r>
      </text>
    </comment>
    <comment ref="A12" authorId="0" shapeId="0">
      <text>
        <r>
          <rPr>
            <b/>
            <sz val="9"/>
            <color indexed="81"/>
            <rFont val="Tahoma"/>
            <family val="2"/>
          </rPr>
          <t>In units of $ millions (top row) and millions of chips (last three rows)</t>
        </r>
        <r>
          <rPr>
            <sz val="9"/>
            <color indexed="81"/>
            <rFont val="Tahoma"/>
            <family val="2"/>
          </rPr>
          <t xml:space="preserve">
</t>
        </r>
      </text>
    </comment>
    <comment ref="A18" authorId="0" shapeId="0">
      <text>
        <r>
          <rPr>
            <b/>
            <sz val="9"/>
            <color indexed="81"/>
            <rFont val="Tahoma"/>
            <family val="2"/>
          </rPr>
          <t xml:space="preserve">$ millions
</t>
        </r>
        <r>
          <rPr>
            <sz val="9"/>
            <color indexed="81"/>
            <rFont val="Tahoma"/>
            <family val="2"/>
          </rPr>
          <t xml:space="preserve">
</t>
        </r>
      </text>
    </comment>
  </commentList>
</comments>
</file>

<file path=xl/sharedStrings.xml><?xml version="1.0" encoding="utf-8"?>
<sst xmlns="http://schemas.openxmlformats.org/spreadsheetml/2006/main" count="49" uniqueCount="32">
  <si>
    <t>Purchased</t>
  </si>
  <si>
    <t>Supplier 1</t>
  </si>
  <si>
    <t>Supplier 2</t>
  </si>
  <si>
    <t>Supplier 3</t>
  </si>
  <si>
    <t>Excellent</t>
  </si>
  <si>
    <t xml:space="preserve">Good </t>
  </si>
  <si>
    <t>Mediocre</t>
  </si>
  <si>
    <t>Price</t>
  </si>
  <si>
    <t>Good</t>
  </si>
  <si>
    <t xml:space="preserve">Budget </t>
  </si>
  <si>
    <t>Total Penalty</t>
  </si>
  <si>
    <t>Achieved</t>
  </si>
  <si>
    <t>Under</t>
  </si>
  <si>
    <t>Over</t>
  </si>
  <si>
    <t>Goal</t>
  </si>
  <si>
    <t>Spent</t>
  </si>
  <si>
    <t>=</t>
  </si>
  <si>
    <t>Net</t>
  </si>
  <si>
    <t>Goals</t>
  </si>
  <si>
    <t>Computer chip purchases</t>
  </si>
  <si>
    <t>Inputs</t>
  </si>
  <si>
    <t>Penalties</t>
  </si>
  <si>
    <t>Range names used:</t>
  </si>
  <si>
    <t>=Model!$B$13:$B$16</t>
  </si>
  <si>
    <t>=Model!$G$13:$G$16</t>
  </si>
  <si>
    <t>=Model!$E$13:$E$16</t>
  </si>
  <si>
    <t>=Model!$D$13:$D$16</t>
  </si>
  <si>
    <t>=Model!$B$10:$D$10</t>
  </si>
  <si>
    <t>Total_Penalty</t>
  </si>
  <si>
    <t>=Model!$B$23</t>
  </si>
  <si>
    <t>=Model!$C$13:$C$16</t>
  </si>
  <si>
    <t>Unit penalties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</si>
</sst>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
    <numFmt numFmtId="165" formatCode="0.0"/>
  </numFmts>
  <fonts count="6" x14ac:knownFonts="1">
    <font>
      <sz val="10"/>
      <name val="Arial"/>
    </font>
    <font>
      <sz val="10"/>
      <name val="Arial"/>
      <family val="2"/>
    </font>
    <font>
      <b/>
      <sz val="11"/>
      <name val="Calibri"/>
      <family val="2"/>
    </font>
    <font>
      <sz val="11"/>
      <name val="Calibri"/>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5" tint="0.39997558519241921"/>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4">
    <xf numFmtId="0" fontId="0" fillId="0" borderId="0" xfId="0"/>
    <xf numFmtId="0" fontId="2" fillId="0" borderId="0" xfId="0" applyFont="1"/>
    <xf numFmtId="0" fontId="3" fillId="0" borderId="0" xfId="0" applyFont="1"/>
    <xf numFmtId="164" fontId="3" fillId="2" borderId="0" xfId="1" applyNumberFormat="1" applyFont="1" applyFill="1" applyBorder="1"/>
    <xf numFmtId="0" fontId="3" fillId="2" borderId="0" xfId="0" applyFont="1" applyFill="1" applyBorder="1"/>
    <xf numFmtId="44" fontId="3" fillId="0" borderId="0" xfId="1" applyFont="1"/>
    <xf numFmtId="0" fontId="3" fillId="3" borderId="0" xfId="0" applyFont="1" applyFill="1" applyBorder="1"/>
    <xf numFmtId="0" fontId="3" fillId="0" borderId="0" xfId="0" applyFont="1" applyAlignment="1">
      <alignment horizontal="right"/>
    </xf>
    <xf numFmtId="0" fontId="3" fillId="0" borderId="0" xfId="0" applyFont="1" applyAlignment="1">
      <alignment horizontal="right" wrapText="1"/>
    </xf>
    <xf numFmtId="0" fontId="3" fillId="0" borderId="0" xfId="0" quotePrefix="1" applyFont="1" applyAlignment="1">
      <alignment horizontal="center"/>
    </xf>
    <xf numFmtId="165" fontId="3" fillId="0" borderId="0" xfId="0" applyNumberFormat="1" applyFont="1"/>
    <xf numFmtId="165" fontId="3" fillId="3" borderId="0" xfId="0" applyNumberFormat="1" applyFont="1" applyFill="1" applyBorder="1"/>
    <xf numFmtId="165" fontId="3" fillId="4" borderId="0" xfId="0" applyNumberFormat="1" applyFont="1" applyFill="1" applyBorder="1"/>
    <xf numFmtId="165" fontId="3" fillId="5" borderId="0" xfId="0" applyNumberFormat="1" applyFont="1" applyFill="1" applyBorder="1"/>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3809</xdr:colOff>
      <xdr:row>9</xdr:row>
      <xdr:rowOff>169545</xdr:rowOff>
    </xdr:from>
    <xdr:to>
      <xdr:col>13</xdr:col>
      <xdr:colOff>552449</xdr:colOff>
      <xdr:row>22</xdr:row>
      <xdr:rowOff>93345</xdr:rowOff>
    </xdr:to>
    <xdr:sp macro="" textlink="">
      <xdr:nvSpPr>
        <xdr:cNvPr id="2" name="TextBox 1"/>
        <xdr:cNvSpPr txBox="1"/>
      </xdr:nvSpPr>
      <xdr:spPr>
        <a:xfrm>
          <a:off x="5490209" y="1884045"/>
          <a:ext cx="3910965" cy="2400300"/>
        </a:xfrm>
        <a:prstGeom prst="round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a:t>
          </a:r>
          <a:r>
            <a:rPr lang="en-US" sz="1100" baseline="0"/>
            <a:t> cell comments in column A indicate the units. Any units could be used, as long as they are consistent.</a:t>
          </a:r>
        </a:p>
        <a:p>
          <a:endParaRPr lang="en-US" sz="1100" baseline="0"/>
        </a:p>
        <a:p>
          <a:r>
            <a:rPr lang="en-US" sz="1100" baseline="0"/>
            <a:t>The weights in this case are the "natural" ones in column F. For example, there is a $1 penalty for each dollar spent over the budget, and there is a $10 penalty for each chip short of the excellent chip goal. However, if you want to try weight the budget goal more or less, you can change the weight in cell F4.</a:t>
          </a:r>
        </a:p>
        <a:p>
          <a:endParaRPr lang="en-US" sz="1100" baseline="0"/>
        </a:p>
        <a:p>
          <a:r>
            <a:rPr lang="en-US" sz="1100" baseline="0"/>
            <a:t>The "bad" deviations are colored a darker red.</a:t>
          </a:r>
        </a:p>
        <a:p>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J23"/>
  <sheetViews>
    <sheetView tabSelected="1" workbookViewId="0"/>
  </sheetViews>
  <sheetFormatPr defaultColWidth="9.140625" defaultRowHeight="15" x14ac:dyDescent="0.25"/>
  <cols>
    <col min="1" max="1" width="14.7109375" style="2" customWidth="1"/>
    <col min="2" max="2" width="11.28515625" style="2" customWidth="1"/>
    <col min="3" max="3" width="10.7109375" style="2" customWidth="1"/>
    <col min="4" max="4" width="11.140625" style="2" customWidth="1"/>
    <col min="5" max="5" width="9.140625" style="2"/>
    <col min="6" max="6" width="13.5703125" style="2" bestFit="1" customWidth="1"/>
    <col min="7" max="7" width="12.7109375" style="2" customWidth="1"/>
    <col min="8" max="8" width="9.140625" style="2"/>
    <col min="9" max="9" width="13.85546875" style="2" customWidth="1"/>
    <col min="10" max="16384" width="9.140625" style="2"/>
  </cols>
  <sheetData>
    <row r="1" spans="1:10" x14ac:dyDescent="0.25">
      <c r="A1" s="1" t="s">
        <v>19</v>
      </c>
      <c r="I1" s="1" t="s">
        <v>22</v>
      </c>
    </row>
    <row r="2" spans="1:10" x14ac:dyDescent="0.25">
      <c r="A2" s="1"/>
      <c r="I2" s="2" t="s">
        <v>11</v>
      </c>
      <c r="J2" s="2" t="s">
        <v>23</v>
      </c>
    </row>
    <row r="3" spans="1:10" x14ac:dyDescent="0.25">
      <c r="A3" s="1" t="s">
        <v>20</v>
      </c>
      <c r="B3" s="7" t="s">
        <v>1</v>
      </c>
      <c r="C3" s="7" t="s">
        <v>2</v>
      </c>
      <c r="D3" s="7" t="s">
        <v>3</v>
      </c>
      <c r="F3" s="7" t="s">
        <v>31</v>
      </c>
      <c r="I3" s="2" t="s">
        <v>14</v>
      </c>
      <c r="J3" s="2" t="s">
        <v>24</v>
      </c>
    </row>
    <row r="4" spans="1:10" x14ac:dyDescent="0.25">
      <c r="A4" s="2" t="s">
        <v>7</v>
      </c>
      <c r="B4" s="3">
        <v>400</v>
      </c>
      <c r="C4" s="3">
        <v>300</v>
      </c>
      <c r="D4" s="3">
        <v>250</v>
      </c>
      <c r="F4" s="3">
        <v>1</v>
      </c>
      <c r="I4" s="2" t="s">
        <v>17</v>
      </c>
      <c r="J4" s="2" t="s">
        <v>25</v>
      </c>
    </row>
    <row r="5" spans="1:10" x14ac:dyDescent="0.25">
      <c r="A5" s="2" t="s">
        <v>4</v>
      </c>
      <c r="B5" s="4">
        <v>60</v>
      </c>
      <c r="C5" s="4">
        <v>50</v>
      </c>
      <c r="D5" s="4">
        <v>40</v>
      </c>
      <c r="E5" s="5"/>
      <c r="F5" s="3">
        <v>10</v>
      </c>
      <c r="I5" s="2" t="s">
        <v>13</v>
      </c>
      <c r="J5" s="2" t="s">
        <v>26</v>
      </c>
    </row>
    <row r="6" spans="1:10" x14ac:dyDescent="0.25">
      <c r="A6" s="2" t="s">
        <v>5</v>
      </c>
      <c r="B6" s="4">
        <v>20</v>
      </c>
      <c r="C6" s="4">
        <v>35</v>
      </c>
      <c r="D6" s="4">
        <v>20</v>
      </c>
      <c r="E6" s="5"/>
      <c r="F6" s="3">
        <v>6</v>
      </c>
      <c r="I6" s="2" t="s">
        <v>0</v>
      </c>
      <c r="J6" s="2" t="s">
        <v>27</v>
      </c>
    </row>
    <row r="7" spans="1:10" x14ac:dyDescent="0.25">
      <c r="A7" s="2" t="s">
        <v>6</v>
      </c>
      <c r="B7" s="4">
        <v>20</v>
      </c>
      <c r="C7" s="4">
        <v>15</v>
      </c>
      <c r="D7" s="4">
        <v>40</v>
      </c>
      <c r="E7" s="5"/>
      <c r="F7" s="3">
        <v>4</v>
      </c>
      <c r="I7" s="2" t="s">
        <v>28</v>
      </c>
      <c r="J7" s="2" t="s">
        <v>29</v>
      </c>
    </row>
    <row r="8" spans="1:10" x14ac:dyDescent="0.25">
      <c r="I8" s="2" t="s">
        <v>12</v>
      </c>
      <c r="J8" s="2" t="s">
        <v>30</v>
      </c>
    </row>
    <row r="9" spans="1:10" x14ac:dyDescent="0.25">
      <c r="B9" s="2" t="s">
        <v>1</v>
      </c>
      <c r="C9" s="2" t="s">
        <v>2</v>
      </c>
      <c r="D9" s="2" t="s">
        <v>3</v>
      </c>
    </row>
    <row r="10" spans="1:10" x14ac:dyDescent="0.25">
      <c r="A10" s="2" t="s">
        <v>0</v>
      </c>
      <c r="B10" s="6">
        <v>0</v>
      </c>
      <c r="C10" s="6">
        <v>100000.00000000001</v>
      </c>
      <c r="D10" s="6">
        <v>0</v>
      </c>
    </row>
    <row r="12" spans="1:10" x14ac:dyDescent="0.25">
      <c r="A12" s="1" t="s">
        <v>18</v>
      </c>
      <c r="B12" s="7" t="s">
        <v>11</v>
      </c>
      <c r="C12" s="7" t="s">
        <v>12</v>
      </c>
      <c r="D12" s="7" t="s">
        <v>13</v>
      </c>
      <c r="E12" s="8" t="s">
        <v>17</v>
      </c>
      <c r="F12" s="7"/>
      <c r="G12" s="7" t="s">
        <v>14</v>
      </c>
    </row>
    <row r="13" spans="1:10" x14ac:dyDescent="0.25">
      <c r="A13" s="2" t="s">
        <v>15</v>
      </c>
      <c r="B13" s="10">
        <f>SUMPRODUCT(B4:D4,Purchased)/1000000</f>
        <v>30.000000000000004</v>
      </c>
      <c r="C13" s="11">
        <v>0</v>
      </c>
      <c r="D13" s="13">
        <v>1.9999999999999993</v>
      </c>
      <c r="E13" s="2">
        <f>B13+C13-D13</f>
        <v>28.000000000000004</v>
      </c>
      <c r="F13" s="9" t="s">
        <v>16</v>
      </c>
      <c r="G13" s="4">
        <v>28</v>
      </c>
    </row>
    <row r="14" spans="1:10" x14ac:dyDescent="0.25">
      <c r="A14" s="2" t="s">
        <v>4</v>
      </c>
      <c r="B14" s="10">
        <f>SUMPRODUCT(B5:D5,Purchased)/1000000</f>
        <v>5.0000000000000009</v>
      </c>
      <c r="C14" s="13">
        <v>0</v>
      </c>
      <c r="D14" s="11">
        <v>0</v>
      </c>
      <c r="E14" s="2">
        <f t="shared" ref="E14:E16" si="0">B14+C14-D14</f>
        <v>5.0000000000000009</v>
      </c>
      <c r="F14" s="9" t="s">
        <v>16</v>
      </c>
      <c r="G14" s="4">
        <v>5</v>
      </c>
    </row>
    <row r="15" spans="1:10" x14ac:dyDescent="0.25">
      <c r="A15" s="2" t="s">
        <v>5</v>
      </c>
      <c r="B15" s="2">
        <f>SUMPRODUCT(B6:D6,Purchased)/1000000</f>
        <v>3.5000000000000004</v>
      </c>
      <c r="C15" s="13">
        <v>0</v>
      </c>
      <c r="D15" s="11">
        <v>0.50000000000000011</v>
      </c>
      <c r="E15" s="2">
        <f t="shared" si="0"/>
        <v>3.0000000000000004</v>
      </c>
      <c r="F15" s="9" t="s">
        <v>16</v>
      </c>
      <c r="G15" s="4">
        <v>3</v>
      </c>
    </row>
    <row r="16" spans="1:10" x14ac:dyDescent="0.25">
      <c r="A16" s="2" t="s">
        <v>6</v>
      </c>
      <c r="B16" s="2">
        <f>SUMPRODUCT(B7:D7,Purchased)/1000000</f>
        <v>1.5000000000000002</v>
      </c>
      <c r="C16" s="13">
        <v>0</v>
      </c>
      <c r="D16" s="11">
        <v>0.50000000000000022</v>
      </c>
      <c r="E16" s="2">
        <f t="shared" si="0"/>
        <v>1</v>
      </c>
      <c r="F16" s="9" t="s">
        <v>16</v>
      </c>
      <c r="G16" s="4">
        <v>1</v>
      </c>
    </row>
    <row r="18" spans="1:2" x14ac:dyDescent="0.25">
      <c r="A18" s="1" t="s">
        <v>21</v>
      </c>
    </row>
    <row r="19" spans="1:2" x14ac:dyDescent="0.25">
      <c r="A19" s="2" t="s">
        <v>9</v>
      </c>
      <c r="B19" s="10">
        <f>D13*F4</f>
        <v>1.9999999999999993</v>
      </c>
    </row>
    <row r="20" spans="1:2" x14ac:dyDescent="0.25">
      <c r="A20" s="2" t="s">
        <v>4</v>
      </c>
      <c r="B20" s="10">
        <f>C14*F5</f>
        <v>0</v>
      </c>
    </row>
    <row r="21" spans="1:2" x14ac:dyDescent="0.25">
      <c r="A21" s="2" t="s">
        <v>8</v>
      </c>
      <c r="B21" s="10">
        <f t="shared" ref="B21:B22" si="1">C15*F6</f>
        <v>0</v>
      </c>
    </row>
    <row r="22" spans="1:2" x14ac:dyDescent="0.25">
      <c r="A22" s="2" t="s">
        <v>6</v>
      </c>
      <c r="B22" s="10">
        <f t="shared" si="1"/>
        <v>0</v>
      </c>
    </row>
    <row r="23" spans="1:2" x14ac:dyDescent="0.25">
      <c r="A23" s="2" t="s">
        <v>10</v>
      </c>
      <c r="B23" s="12">
        <f>SUM(B19:B22)</f>
        <v>1.9999999999999993</v>
      </c>
    </row>
  </sheetData>
  <phoneticPr fontId="0" type="noConversion"/>
  <printOptions headings="1" gridLines="1" gridLinesSet="0"/>
  <pageMargins left="0.75" right="0.75" top="1" bottom="1" header="0.5" footer="0.5"/>
  <pageSetup orientation="portrait" r:id="rId1"/>
  <headerFooter alignWithMargins="0">
    <oddFooter>&amp;CProblem 7.3</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Achieved</vt:lpstr>
      <vt:lpstr>Goal</vt:lpstr>
      <vt:lpstr>Net</vt:lpstr>
      <vt:lpstr>Over</vt:lpstr>
      <vt:lpstr>Purchased</vt:lpstr>
      <vt:lpstr>Total_Penalty</vt:lpstr>
      <vt:lpstr>Under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School of Business</dc:creator>
  <cp:keywords/>
  <dc:description/>
  <cp:lastModifiedBy>Chris Albright</cp:lastModifiedBy>
  <cp:lastPrinted>1996-07-09T19:26:15Z</cp:lastPrinted>
  <dcterms:created xsi:type="dcterms:W3CDTF">2000-02-18T18:12:29Z</dcterms:created>
  <dcterms:modified xsi:type="dcterms:W3CDTF">2014-05-21T23:50:42Z</dcterms:modified>
</cp:coreProperties>
</file>